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hazrat\Desktop\"/>
    </mc:Choice>
  </mc:AlternateContent>
  <xr:revisionPtr revIDLastSave="0" documentId="13_ncr:1_{44EAB30F-4232-4210-B326-A8E07F31A3B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irst Page" sheetId="1" r:id="rId1"/>
    <sheet name="Second Page" sheetId="2" r:id="rId2"/>
  </sheets>
  <definedNames>
    <definedName name="_xlnm.Print_Area" localSheetId="0">'First Page'!$A$1:$L$43</definedName>
    <definedName name="_xlnm.Print_Area" localSheetId="1">'Second Page'!$A$1:$L$20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" i="2" l="1"/>
  <c r="K6" i="2" s="1"/>
  <c r="J5" i="2"/>
  <c r="K5" i="2" s="1"/>
  <c r="J4" i="2"/>
  <c r="K4" i="2" s="1"/>
  <c r="J3" i="2"/>
  <c r="K3" i="2" s="1"/>
  <c r="I20" i="2" l="1"/>
  <c r="F27" i="1" s="1"/>
  <c r="I8" i="2"/>
  <c r="F25" i="1" s="1"/>
  <c r="F20" i="1" s="1"/>
</calcChain>
</file>

<file path=xl/sharedStrings.xml><?xml version="1.0" encoding="utf-8"?>
<sst xmlns="http://schemas.openxmlformats.org/spreadsheetml/2006/main" count="86" uniqueCount="79">
  <si>
    <t>Government of the People's Republic of Bangladesh.</t>
  </si>
  <si>
    <t>National Board of Revenue</t>
  </si>
  <si>
    <t>Input-Output Coefficient Declaration</t>
  </si>
  <si>
    <t>Mushak-4.3</t>
  </si>
  <si>
    <t>Name of the Entity</t>
  </si>
  <si>
    <t>Address:</t>
  </si>
  <si>
    <t>BIN</t>
  </si>
  <si>
    <t>Date of Submission</t>
  </si>
  <si>
    <t>a. Date of Fisrt Delivery of Goods/Services as per Declared Coefficient *</t>
  </si>
  <si>
    <t>b. HS Code of Goods *</t>
  </si>
  <si>
    <t>c. Description of Goods *</t>
  </si>
  <si>
    <t>d. Commercial Description (Including Brand Name if applicable)</t>
  </si>
  <si>
    <t>e. Item Code (if applicble)</t>
  </si>
  <si>
    <t>f. Unit of Supplies *</t>
  </si>
  <si>
    <t>g. Unit Price (BDT) *</t>
  </si>
  <si>
    <t>PART - 3: INPUT INFORMATION *</t>
  </si>
  <si>
    <t>b. Total Raw Materiasl</t>
  </si>
  <si>
    <t>d. Total Value Addition Amount</t>
  </si>
  <si>
    <t>PART - 4: DECLARATION *</t>
  </si>
  <si>
    <t>Name *</t>
  </si>
  <si>
    <t>Designation *</t>
  </si>
  <si>
    <t>Mobile Number *</t>
  </si>
  <si>
    <t>National ID/Passport Number</t>
  </si>
  <si>
    <t>Email</t>
  </si>
  <si>
    <t>Special Notes:</t>
  </si>
  <si>
    <t>Sub-form of PART-3: a. Details of Raw Materials</t>
  </si>
  <si>
    <t>Good/Service Code*</t>
  </si>
  <si>
    <t>Description of Goods/Services*</t>
  </si>
  <si>
    <t>Description (including Brand name if applicable) *</t>
  </si>
  <si>
    <t>Quantity including Wastag *</t>
  </si>
  <si>
    <t>Purchase Price *</t>
  </si>
  <si>
    <t>Quantity of Wastage *</t>
  </si>
  <si>
    <t>Wastage Percentage (%) *</t>
  </si>
  <si>
    <t>Notes</t>
  </si>
  <si>
    <t>Sub-form of PART-3: c. Areas of Value Additions</t>
  </si>
  <si>
    <t>Value Addition Items *</t>
  </si>
  <si>
    <t>If the price of the product or the total material/raw material changes by more that 7.5%, a new declaration has to be submitted.</t>
  </si>
  <si>
    <t>PART - 1: TAXPAYER'S INFORMATION</t>
  </si>
  <si>
    <t>PART - 2: INFORMATION ON OUTPUT *</t>
  </si>
  <si>
    <t>h. MRP (BDT) * (if applicable)</t>
  </si>
  <si>
    <t>I hereby declare that all the information provided in this form are complete, true &amp; accurate. In case of any untrue/incomplete statement, I may be subjected to penal action under the Value Added Tax and Supplementary Duty Act, 2012 or any other applicable Act prevailing at present.</t>
  </si>
  <si>
    <t>Within 15 working days prior to the first deliver of any product or services, the declaration of materials-production co-declaration must be submitted online to the VAT computer system or to the office of the concerned departmental officer.</t>
  </si>
  <si>
    <t>A copy of the bill of entry or invoice should be attached as an authentic document in support of the purchase materials.</t>
  </si>
  <si>
    <t>1.</t>
  </si>
  <si>
    <t>2.</t>
  </si>
  <si>
    <t>3.</t>
  </si>
  <si>
    <t>Unit of suppiles *</t>
  </si>
  <si>
    <t>[See Rule 21]</t>
  </si>
  <si>
    <t>868, East Shawrapara (Bus Stand), Begum Rokeya Sharani,, Mirpur, Dhaka-1216.</t>
  </si>
  <si>
    <t>000000000-0206</t>
  </si>
  <si>
    <t>05.07.2026</t>
  </si>
  <si>
    <t>06.07.2026</t>
  </si>
  <si>
    <t>Portable Digital Adp Machines, Wt&lt;=10 Kg, Comp. At Least Cpu, Keyboard &amp; Display</t>
  </si>
  <si>
    <t>8471.30.00</t>
  </si>
  <si>
    <t>PRO A40 Ali 15.5'' Intel 585 Laptop</t>
  </si>
  <si>
    <t>Piece</t>
  </si>
  <si>
    <t>Md. Hazrat Ali</t>
  </si>
  <si>
    <t>01789*******02</t>
  </si>
  <si>
    <t>256***69584</t>
  </si>
  <si>
    <t>Laptop</t>
  </si>
  <si>
    <t>4819.10.00</t>
  </si>
  <si>
    <t>Cartons, Boxes And Cases, Of Corrugated Paper Or Paperboard</t>
  </si>
  <si>
    <t>Master Carton</t>
  </si>
  <si>
    <t>3920.20.20</t>
  </si>
  <si>
    <t>Non-printed cast polypropylene film</t>
  </si>
  <si>
    <t>Printed Poly</t>
  </si>
  <si>
    <t>4502.00.00</t>
  </si>
  <si>
    <t>Natural Cork, Debacked Or Roughly Squared..., Etc</t>
  </si>
  <si>
    <t>Cork Sheet</t>
  </si>
  <si>
    <t>Factory Overhead</t>
  </si>
  <si>
    <t>Administrative Overhead</t>
  </si>
  <si>
    <t>Marketing &amp; Selling Overhead</t>
  </si>
  <si>
    <t>Distribution Overhead</t>
  </si>
  <si>
    <t>Depreciation</t>
  </si>
  <si>
    <t>Financial Expense</t>
  </si>
  <si>
    <t>Estimate Profit</t>
  </si>
  <si>
    <t>Matador**** Ltd</t>
  </si>
  <si>
    <t>Manager-VAT &amp; Tax</t>
  </si>
  <si>
    <t>****gmail.com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</si>
</sst>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000_);_(* \(#,##0.00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sz val="11"/>
      <color rgb="FF212529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7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1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8" xfId="0" applyFont="1" applyFill="1" applyBorder="1" applyAlignment="1">
      <alignment vertical="top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6" xfId="0" applyFont="1" applyFill="1" applyBorder="1" applyAlignment="1">
      <alignment horizontal="center" vertical="center" wrapText="1"/>
    </xf>
    <xf numFmtId="0" fontId="1" fillId="2" borderId="11" xfId="0" quotePrefix="1" applyFont="1" applyFill="1" applyBorder="1" applyAlignment="1">
      <alignment horizontal="center" vertical="top"/>
    </xf>
    <xf numFmtId="0" fontId="1" fillId="2" borderId="13" xfId="0" quotePrefix="1" applyFont="1" applyFill="1" applyBorder="1" applyAlignment="1">
      <alignment horizontal="center" vertical="top"/>
    </xf>
    <xf numFmtId="43" fontId="1" fillId="2" borderId="1" xfId="1" applyFont="1" applyFill="1" applyBorder="1"/>
    <xf numFmtId="0" fontId="1" fillId="2" borderId="6" xfId="0" applyFont="1" applyFill="1" applyBorder="1" applyAlignment="1"/>
    <xf numFmtId="0" fontId="1" fillId="2" borderId="5" xfId="0" applyFont="1" applyFill="1" applyBorder="1" applyAlignment="1"/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164" fontId="5" fillId="0" borderId="1" xfId="1" applyNumberFormat="1" applyFont="1" applyFill="1" applyBorder="1" applyAlignment="1">
      <alignment vertical="center"/>
    </xf>
    <xf numFmtId="10" fontId="5" fillId="0" borderId="1" xfId="3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43" fontId="1" fillId="2" borderId="1" xfId="1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vertical="center"/>
    </xf>
    <xf numFmtId="164" fontId="1" fillId="2" borderId="1" xfId="1" applyNumberFormat="1" applyFont="1" applyFill="1" applyBorder="1"/>
    <xf numFmtId="164" fontId="1" fillId="2" borderId="7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6" xfId="0" quotePrefix="1" applyFont="1" applyFill="1" applyBorder="1" applyAlignment="1">
      <alignment horizontal="center"/>
    </xf>
    <xf numFmtId="0" fontId="4" fillId="2" borderId="6" xfId="2" applyFill="1" applyBorder="1" applyAlignment="1">
      <alignment horizont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43" fontId="1" fillId="2" borderId="5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top" wrapText="1"/>
    </xf>
    <xf numFmtId="43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3" fontId="1" fillId="2" borderId="2" xfId="1" applyFont="1" applyFill="1" applyBorder="1" applyAlignment="1">
      <alignment horizontal="center"/>
    </xf>
    <xf numFmtId="43" fontId="1" fillId="2" borderId="1" xfId="1" applyFont="1" applyFill="1" applyBorder="1" applyAlignment="1">
      <alignment horizontal="center"/>
    </xf>
    <xf numFmtId="0" fontId="1" fillId="2" borderId="6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6" xfId="0" applyFont="1" applyFill="1" applyBorder="1"/>
    <xf numFmtId="0" fontId="1" fillId="2" borderId="5" xfId="0" applyFont="1" applyFill="1" applyBorder="1"/>
    <xf numFmtId="0" fontId="1" fillId="2" borderId="7" xfId="0" applyFont="1" applyFill="1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164" fontId="1" fillId="2" borderId="1" xfId="1" applyNumberFormat="1" applyFont="1" applyFill="1" applyBorder="1" applyAlignment="1"/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</cellXfs>
  <cellStyles count="4">
    <cellStyle name="Comma" xfId="1" builtinId="3"/>
    <cellStyle name="Hyperlink" xfId="2" builtinId="8"/>
    <cellStyle name="Normal" xfId="0" builtinId="0"/>
    <cellStyle name="Percent 2 2 2 2" xfId="3" xr:uid="{6BE4BA87-F9AC-48A6-836D-6B74939EF3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'Second Page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'First Page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171451</xdr:colOff>
      <xdr:row>23</xdr:row>
      <xdr:rowOff>19050</xdr:rowOff>
    </xdr:from>
    <xdr:to>
      <xdr:col>10</xdr:col>
      <xdr:colOff>19051</xdr:colOff>
      <xdr:row>23</xdr:row>
      <xdr:rowOff>276225</xdr:rowOff>
    </xdr:to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123378-7E4F-1B52-C6D4-6926F2EB0771}"/>
            </a:ext>
          </a:extLst>
        </xdr:cNvPr>
        <xdr:cNvSpPr txBox="1"/>
      </xdr:nvSpPr>
      <xdr:spPr>
        <a:xfrm>
          <a:off x="171451" y="5534025"/>
          <a:ext cx="54292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n>
                <a:noFill/>
              </a:ln>
              <a:solidFill>
                <a:sysClr val="windowText" lastClr="000000"/>
              </a:solidFill>
            </a:rPr>
            <a:t>a. Please click here to fill in the table of "Details of Raw Materials" *</a:t>
          </a:r>
        </a:p>
      </xdr:txBody>
    </xdr:sp>
    <xdr:clientData/>
  </xdr:twoCellAnchor>
  <xdr:twoCellAnchor>
    <xdr:from>
      <xdr:col>0</xdr:col>
      <xdr:colOff>161925</xdr:colOff>
      <xdr:row>25</xdr:row>
      <xdr:rowOff>9525</xdr:rowOff>
    </xdr:from>
    <xdr:to>
      <xdr:col>10</xdr:col>
      <xdr:colOff>9525</xdr:colOff>
      <xdr:row>25</xdr:row>
      <xdr:rowOff>266700</xdr:rowOff>
    </xdr:to>
    <xdr:sp macro="" textlink="">
      <xdr:nvSpPr>
        <xdr:cNvPr id="3" name="Text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CF4654-0F6C-470E-8A04-30D40FEBDC6E}"/>
            </a:ext>
          </a:extLst>
        </xdr:cNvPr>
        <xdr:cNvSpPr txBox="1"/>
      </xdr:nvSpPr>
      <xdr:spPr>
        <a:xfrm>
          <a:off x="161925" y="6096000"/>
          <a:ext cx="54292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n>
                <a:noFill/>
              </a:ln>
              <a:solidFill>
                <a:sysClr val="windowText" lastClr="000000"/>
              </a:solidFill>
            </a:rPr>
            <a:t>c. Please click here to fill in the table of "Areas of Value Addition" *</a:t>
          </a:r>
        </a:p>
      </xdr:txBody>
    </xdr:sp>
    <xdr:clientData/>
  </xdr:twoCellAnchor>
  <xdr:twoCellAnchor>
    <xdr:from>
      <xdr:col>12</xdr:col>
      <xdr:colOff>123825</xdr:colOff>
      <xdr:row>0</xdr:row>
      <xdr:rowOff>171450</xdr:rowOff>
    </xdr:from>
    <xdr:to>
      <xdr:col>15</xdr:col>
      <xdr:colOff>152400</xdr:colOff>
      <xdr:row>4</xdr:row>
      <xdr:rowOff>129540</xdr:rowOff>
    </xdr:to>
    <xdr:sp macro="" textlink="">
      <xdr:nvSpPr>
        <xdr:cNvPr id="4" name="Text 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67216F-C28E-84FB-B148-1F1A089B9267}"/>
            </a:ext>
          </a:extLst>
        </xdr:cNvPr>
        <xdr:cNvSpPr txBox="1">
          <a:spLocks noChangeArrowheads="1"/>
        </xdr:cNvSpPr>
      </xdr:nvSpPr>
      <xdr:spPr bwMode="auto">
        <a:xfrm>
          <a:off x="6915150" y="361950"/>
          <a:ext cx="1857375" cy="624840"/>
        </a:xfrm>
        <a:prstGeom prst="rect">
          <a:avLst/>
        </a:prstGeom>
        <a:blipFill>
          <a:blip xmlns:r="http://schemas.openxmlformats.org/officeDocument/2006/relationships" r:embed="rId2"/>
          <a:tile tx="0" ty="0" sx="100000" sy="100000" flip="none" algn="tl"/>
        </a:blip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marL="0" marR="0">
            <a:lnSpc>
              <a:spcPct val="115000"/>
            </a:lnSpc>
            <a:spcBef>
              <a:spcPts val="0"/>
            </a:spcBef>
            <a:spcAft>
              <a:spcPts val="0"/>
            </a:spcAft>
          </a:pPr>
          <a:r>
            <a:rPr lang="en-US" sz="1600" kern="100">
              <a:solidFill>
                <a:srgbClr val="FFFFFF"/>
              </a:solidFill>
              <a:effectLst/>
              <a:latin typeface="Segoe UI Symbol" panose="020B0502040204020203" pitchFamily="34" charset="0"/>
              <a:ea typeface="Aptos" panose="020B0004020202020204" pitchFamily="34" charset="0"/>
              <a:cs typeface="Segoe UI Symbol" panose="020B0502040204020203" pitchFamily="34" charset="0"/>
            </a:rPr>
            <a:t>➡️</a:t>
          </a:r>
          <a:r>
            <a:rPr lang="en-US" sz="1600" kern="100">
              <a:solidFill>
                <a:srgbClr val="FFFFFF"/>
              </a:solidFill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Click here to go to the second page</a:t>
          </a:r>
          <a:endParaRPr lang="en-US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95250</xdr:colOff>
      <xdr:row>0</xdr:row>
      <xdr:rowOff>114300</xdr:rowOff>
    </xdr:from>
    <xdr:to>
      <xdr:col>13</xdr:col>
      <xdr:colOff>257175</xdr:colOff>
      <xdr:row>1</xdr:row>
      <xdr:rowOff>481965</xdr:rowOff>
    </xdr:to>
    <xdr:sp macro="" textlink="">
      <xdr:nvSpPr>
        <xdr:cNvPr id="7" name="Text 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A0296D-E18E-4560-97C2-3B488F9F687B}"/>
            </a:ext>
          </a:extLst>
        </xdr:cNvPr>
        <xdr:cNvSpPr txBox="1">
          <a:spLocks noChangeArrowheads="1"/>
        </xdr:cNvSpPr>
      </xdr:nvSpPr>
      <xdr:spPr bwMode="auto">
        <a:xfrm>
          <a:off x="8172450" y="114300"/>
          <a:ext cx="1838325" cy="624840"/>
        </a:xfrm>
        <a:prstGeom prst="rect">
          <a:avLst/>
        </a:prstGeom>
        <a:blipFill>
          <a:blip xmlns:r="http://schemas.openxmlformats.org/officeDocument/2006/relationships" r:embed="rId2"/>
          <a:tile tx="0" ty="0" sx="100000" sy="100000" flip="none" algn="tl"/>
        </a:blip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0"/>
            </a:spcAft>
          </a:pPr>
          <a:r>
            <a:rPr lang="en-US" sz="1600" kern="100">
              <a:solidFill>
                <a:srgbClr val="FFFFFF"/>
              </a:solidFill>
              <a:effectLst/>
              <a:latin typeface="Segoe UI Symbol" panose="020B0502040204020203" pitchFamily="34" charset="0"/>
              <a:ea typeface="Aptos" panose="020B0004020202020204" pitchFamily="34" charset="0"/>
              <a:cs typeface="Segoe UI Symbol" panose="020B0502040204020203" pitchFamily="34" charset="0"/>
            </a:rPr>
            <a:t>➡️</a:t>
          </a:r>
          <a:r>
            <a:rPr lang="en-US" sz="1600" kern="100">
              <a:solidFill>
                <a:srgbClr val="FFFFFF"/>
              </a:solidFill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Click here to go to the first page.</a:t>
          </a:r>
          <a:endParaRPr lang="en-US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104775</xdr:colOff>
      <xdr:row>9</xdr:row>
      <xdr:rowOff>180975</xdr:rowOff>
    </xdr:from>
    <xdr:to>
      <xdr:col>13</xdr:col>
      <xdr:colOff>266700</xdr:colOff>
      <xdr:row>13</xdr:row>
      <xdr:rowOff>43815</xdr:rowOff>
    </xdr:to>
    <xdr:sp macro="" textlink="">
      <xdr:nvSpPr>
        <xdr:cNvPr id="8" name="Text 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96613E-A84C-FF16-D1C8-2EC710BA1E16}"/>
            </a:ext>
          </a:extLst>
        </xdr:cNvPr>
        <xdr:cNvSpPr txBox="1">
          <a:spLocks noChangeArrowheads="1"/>
        </xdr:cNvSpPr>
      </xdr:nvSpPr>
      <xdr:spPr bwMode="auto">
        <a:xfrm>
          <a:off x="8181975" y="4438650"/>
          <a:ext cx="1838325" cy="624840"/>
        </a:xfrm>
        <a:prstGeom prst="rect">
          <a:avLst/>
        </a:prstGeom>
        <a:blipFill>
          <a:blip xmlns:r="http://schemas.openxmlformats.org/officeDocument/2006/relationships" r:embed="rId2"/>
          <a:tile tx="0" ty="0" sx="100000" sy="100000" flip="none" algn="tl"/>
        </a:blip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0"/>
            </a:spcAft>
          </a:pPr>
          <a:r>
            <a:rPr lang="en-US" sz="1600" kern="100">
              <a:solidFill>
                <a:srgbClr val="FFFFFF"/>
              </a:solidFill>
              <a:effectLst/>
              <a:latin typeface="Segoe UI Symbol" panose="020B0502040204020203" pitchFamily="34" charset="0"/>
              <a:ea typeface="Aptos" panose="020B0004020202020204" pitchFamily="34" charset="0"/>
              <a:cs typeface="Segoe UI Symbol" panose="020B0502040204020203" pitchFamily="34" charset="0"/>
            </a:rPr>
            <a:t>➡️</a:t>
          </a:r>
          <a:r>
            <a:rPr lang="en-US" sz="1600" kern="100">
              <a:solidFill>
                <a:srgbClr val="FFFFFF"/>
              </a:solidFill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Click here to go to the first page.</a:t>
          </a:r>
          <a:endParaRPr lang="en-US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eo.pro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3"/>
  <sheetViews>
    <sheetView tabSelected="1" view="pageBreakPreview" zoomScaleNormal="100" zoomScaleSheetLayoutView="100" workbookViewId="0"/>
  </sheetViews>
  <sheetFormatPr defaultRowHeight="15" x14ac:dyDescent="0.25"/>
  <cols>
    <col min="1" max="1" width="3.42578125" style="1" customWidth="1"/>
    <col min="2" max="2" width="13.42578125" style="1" customWidth="1"/>
    <col min="3" max="3" width="15.28515625" style="1" customWidth="1"/>
    <col min="4" max="4" width="13.28515625" style="1" customWidth="1"/>
    <col min="5" max="5" width="3.42578125" style="1" customWidth="1"/>
    <col min="6" max="6" width="2.85546875" style="1" customWidth="1"/>
    <col min="7" max="7" width="3.85546875" style="1" customWidth="1"/>
    <col min="8" max="9" width="9.140625" style="1"/>
    <col min="10" max="10" width="9.85546875" style="1" customWidth="1"/>
    <col min="11" max="11" width="12.140625" style="1" customWidth="1"/>
    <col min="12" max="12" width="6" style="1" bestFit="1" customWidth="1"/>
    <col min="13" max="16384" width="9.140625" style="1"/>
  </cols>
  <sheetData>
    <row r="1" spans="2:12" x14ac:dyDescent="0.25">
      <c r="K1" s="2" t="s">
        <v>3</v>
      </c>
    </row>
    <row r="2" spans="2:12" x14ac:dyDescent="0.25">
      <c r="B2" s="48" t="s">
        <v>0</v>
      </c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2:12" x14ac:dyDescent="0.25">
      <c r="B3" s="48" t="s">
        <v>1</v>
      </c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2:12" ht="7.5" customHeight="1" x14ac:dyDescent="0.25"/>
    <row r="5" spans="2:12" x14ac:dyDescent="0.25">
      <c r="B5" s="48" t="s">
        <v>2</v>
      </c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2:12" x14ac:dyDescent="0.25">
      <c r="B6" s="48" t="s">
        <v>47</v>
      </c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2:12" x14ac:dyDescent="0.25">
      <c r="B7" s="41" t="s">
        <v>37</v>
      </c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2:12" ht="22.5" customHeight="1" x14ac:dyDescent="0.25">
      <c r="B8" s="58" t="s">
        <v>4</v>
      </c>
      <c r="C8" s="59"/>
      <c r="D8" s="60"/>
      <c r="E8" s="8"/>
      <c r="F8" s="38" t="s">
        <v>76</v>
      </c>
      <c r="G8" s="39"/>
      <c r="H8" s="39"/>
      <c r="I8" s="39"/>
      <c r="J8" s="39"/>
      <c r="K8" s="39"/>
      <c r="L8" s="40"/>
    </row>
    <row r="9" spans="2:12" ht="45" customHeight="1" x14ac:dyDescent="0.25">
      <c r="B9" s="58" t="s">
        <v>5</v>
      </c>
      <c r="C9" s="59"/>
      <c r="D9" s="60"/>
      <c r="E9" s="8"/>
      <c r="F9" s="64" t="s">
        <v>48</v>
      </c>
      <c r="G9" s="65"/>
      <c r="H9" s="65"/>
      <c r="I9" s="65"/>
      <c r="J9" s="65"/>
      <c r="K9" s="65"/>
      <c r="L9" s="66"/>
    </row>
    <row r="10" spans="2:12" x14ac:dyDescent="0.25">
      <c r="B10" s="61" t="s">
        <v>6</v>
      </c>
      <c r="C10" s="62"/>
      <c r="D10" s="63"/>
      <c r="E10" s="3"/>
      <c r="F10" s="38" t="s">
        <v>49</v>
      </c>
      <c r="G10" s="39"/>
      <c r="H10" s="39"/>
      <c r="I10" s="39"/>
      <c r="J10" s="39"/>
      <c r="K10" s="39"/>
      <c r="L10" s="40"/>
    </row>
    <row r="11" spans="2:12" x14ac:dyDescent="0.25">
      <c r="B11" s="61" t="s">
        <v>7</v>
      </c>
      <c r="C11" s="62"/>
      <c r="D11" s="63"/>
      <c r="E11" s="3"/>
      <c r="F11" s="38" t="s">
        <v>50</v>
      </c>
      <c r="G11" s="39"/>
      <c r="H11" s="39"/>
      <c r="I11" s="39"/>
      <c r="J11" s="39"/>
      <c r="K11" s="39"/>
      <c r="L11" s="40"/>
    </row>
    <row r="12" spans="2:12" ht="9.75" customHeight="1" x14ac:dyDescent="0.25">
      <c r="B12" s="5"/>
      <c r="C12" s="5"/>
      <c r="D12" s="5"/>
      <c r="E12" s="5"/>
      <c r="F12" s="5"/>
    </row>
    <row r="13" spans="2:12" ht="19.5" customHeight="1" x14ac:dyDescent="0.25">
      <c r="B13" s="67" t="s">
        <v>38</v>
      </c>
      <c r="C13" s="67"/>
      <c r="D13" s="67"/>
      <c r="E13" s="67"/>
      <c r="F13" s="67"/>
      <c r="G13" s="67"/>
      <c r="H13" s="67"/>
      <c r="I13" s="67"/>
      <c r="J13" s="67"/>
      <c r="K13" s="67"/>
      <c r="L13" s="67"/>
    </row>
    <row r="14" spans="2:12" ht="29.25" customHeight="1" x14ac:dyDescent="0.25">
      <c r="B14" s="64" t="s">
        <v>8</v>
      </c>
      <c r="C14" s="65"/>
      <c r="D14" s="66"/>
      <c r="E14" s="3"/>
      <c r="F14" s="39" t="s">
        <v>51</v>
      </c>
      <c r="G14" s="39"/>
      <c r="H14" s="39"/>
      <c r="I14" s="39"/>
      <c r="J14" s="39"/>
      <c r="K14" s="39"/>
      <c r="L14" s="40"/>
    </row>
    <row r="15" spans="2:12" x14ac:dyDescent="0.25">
      <c r="B15" s="38" t="s">
        <v>9</v>
      </c>
      <c r="C15" s="39"/>
      <c r="D15" s="40"/>
      <c r="E15" s="3"/>
      <c r="F15" s="43" t="s">
        <v>53</v>
      </c>
      <c r="G15" s="43"/>
      <c r="H15" s="43"/>
      <c r="I15" s="43"/>
      <c r="J15" s="43"/>
      <c r="K15" s="43"/>
      <c r="L15" s="44"/>
    </row>
    <row r="16" spans="2:12" ht="30" customHeight="1" x14ac:dyDescent="0.25">
      <c r="B16" s="38" t="s">
        <v>10</v>
      </c>
      <c r="C16" s="39"/>
      <c r="D16" s="40"/>
      <c r="E16" s="3"/>
      <c r="F16" s="46" t="s">
        <v>52</v>
      </c>
      <c r="G16" s="46"/>
      <c r="H16" s="46"/>
      <c r="I16" s="46"/>
      <c r="J16" s="46"/>
      <c r="K16" s="46"/>
      <c r="L16" s="47"/>
    </row>
    <row r="17" spans="2:12" ht="38.25" customHeight="1" x14ac:dyDescent="0.25">
      <c r="B17" s="64" t="s">
        <v>11</v>
      </c>
      <c r="C17" s="65"/>
      <c r="D17" s="66"/>
      <c r="E17" s="3"/>
      <c r="F17" s="39" t="s">
        <v>54</v>
      </c>
      <c r="G17" s="39"/>
      <c r="H17" s="39"/>
      <c r="I17" s="39"/>
      <c r="J17" s="39"/>
      <c r="K17" s="39"/>
      <c r="L17" s="40"/>
    </row>
    <row r="18" spans="2:12" x14ac:dyDescent="0.25">
      <c r="B18" s="38" t="s">
        <v>12</v>
      </c>
      <c r="C18" s="39"/>
      <c r="D18" s="40"/>
      <c r="E18" s="3"/>
      <c r="F18" s="32"/>
      <c r="G18" s="32"/>
      <c r="H18" s="32"/>
      <c r="I18" s="32"/>
      <c r="J18" s="32"/>
      <c r="K18" s="32"/>
      <c r="L18" s="33"/>
    </row>
    <row r="19" spans="2:12" x14ac:dyDescent="0.25">
      <c r="B19" s="38" t="s">
        <v>13</v>
      </c>
      <c r="C19" s="39"/>
      <c r="D19" s="40"/>
      <c r="E19" s="3"/>
      <c r="F19" s="43" t="s">
        <v>55</v>
      </c>
      <c r="G19" s="43"/>
      <c r="H19" s="43"/>
      <c r="I19" s="43"/>
      <c r="J19" s="43"/>
      <c r="K19" s="43"/>
      <c r="L19" s="44"/>
    </row>
    <row r="20" spans="2:12" x14ac:dyDescent="0.25">
      <c r="B20" s="38" t="s">
        <v>14</v>
      </c>
      <c r="C20" s="39"/>
      <c r="D20" s="40"/>
      <c r="E20" s="3"/>
      <c r="F20" s="45">
        <f>F25+F27</f>
        <v>50000</v>
      </c>
      <c r="G20" s="43"/>
      <c r="H20" s="43"/>
      <c r="I20" s="43"/>
      <c r="J20" s="43"/>
      <c r="K20" s="43"/>
      <c r="L20" s="44"/>
    </row>
    <row r="21" spans="2:12" x14ac:dyDescent="0.25">
      <c r="B21" s="38" t="s">
        <v>39</v>
      </c>
      <c r="C21" s="39"/>
      <c r="D21" s="40"/>
      <c r="E21" s="3"/>
      <c r="F21" s="31"/>
      <c r="G21" s="32"/>
      <c r="H21" s="32"/>
      <c r="I21" s="32"/>
      <c r="J21" s="32"/>
      <c r="K21" s="32"/>
      <c r="L21" s="33"/>
    </row>
    <row r="22" spans="2:12" ht="7.5" customHeight="1" x14ac:dyDescent="0.25">
      <c r="B22" s="5"/>
      <c r="C22" s="5"/>
      <c r="D22" s="5"/>
      <c r="E22" s="5"/>
    </row>
    <row r="23" spans="2:12" x14ac:dyDescent="0.25">
      <c r="B23" s="41" t="s">
        <v>15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2:12" ht="30" customHeight="1" x14ac:dyDescent="0.25"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2:12" x14ac:dyDescent="0.25">
      <c r="B25" s="55" t="s">
        <v>16</v>
      </c>
      <c r="C25" s="43"/>
      <c r="D25" s="44"/>
      <c r="E25" s="3"/>
      <c r="F25" s="53">
        <f>'Second Page'!I8</f>
        <v>30310</v>
      </c>
      <c r="G25" s="54"/>
      <c r="H25" s="54"/>
      <c r="I25" s="54"/>
      <c r="J25" s="54"/>
      <c r="K25" s="54"/>
      <c r="L25" s="54"/>
    </row>
    <row r="26" spans="2:12" ht="22.5" customHeight="1" x14ac:dyDescent="0.25"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</row>
    <row r="27" spans="2:12" x14ac:dyDescent="0.25">
      <c r="B27" s="55" t="s">
        <v>17</v>
      </c>
      <c r="C27" s="43"/>
      <c r="D27" s="44"/>
      <c r="E27" s="3"/>
      <c r="F27" s="56">
        <f>'Second Page'!I20</f>
        <v>19690</v>
      </c>
      <c r="G27" s="56"/>
      <c r="H27" s="56"/>
      <c r="I27" s="56"/>
      <c r="J27" s="56"/>
      <c r="K27" s="56"/>
      <c r="L27" s="57"/>
    </row>
    <row r="28" spans="2:12" ht="6" customHeight="1" x14ac:dyDescent="0.25"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2:12" ht="16.5" customHeight="1" x14ac:dyDescent="0.25">
      <c r="B29" s="41" t="s">
        <v>18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2:12" x14ac:dyDescent="0.25">
      <c r="B30" s="55" t="s">
        <v>19</v>
      </c>
      <c r="C30" s="43"/>
      <c r="D30" s="43"/>
      <c r="E30" s="44"/>
      <c r="F30" s="3"/>
      <c r="G30" s="31" t="s">
        <v>56</v>
      </c>
      <c r="H30" s="32"/>
      <c r="I30" s="32"/>
      <c r="J30" s="32"/>
      <c r="K30" s="32"/>
      <c r="L30" s="33"/>
    </row>
    <row r="31" spans="2:12" x14ac:dyDescent="0.25">
      <c r="B31" s="55" t="s">
        <v>20</v>
      </c>
      <c r="C31" s="43"/>
      <c r="D31" s="43"/>
      <c r="E31" s="44"/>
      <c r="F31" s="3"/>
      <c r="G31" s="31" t="s">
        <v>77</v>
      </c>
      <c r="H31" s="32"/>
      <c r="I31" s="32"/>
      <c r="J31" s="32"/>
      <c r="K31" s="32"/>
      <c r="L31" s="33"/>
    </row>
    <row r="32" spans="2:12" x14ac:dyDescent="0.25">
      <c r="B32" s="55" t="s">
        <v>21</v>
      </c>
      <c r="C32" s="43"/>
      <c r="D32" s="43"/>
      <c r="E32" s="44"/>
      <c r="F32" s="3"/>
      <c r="G32" s="34" t="s">
        <v>57</v>
      </c>
      <c r="H32" s="32"/>
      <c r="I32" s="32"/>
      <c r="J32" s="32"/>
      <c r="K32" s="32"/>
      <c r="L32" s="33"/>
    </row>
    <row r="33" spans="2:12" x14ac:dyDescent="0.25">
      <c r="B33" s="55" t="s">
        <v>22</v>
      </c>
      <c r="C33" s="43"/>
      <c r="D33" s="43"/>
      <c r="E33" s="44"/>
      <c r="F33" s="3"/>
      <c r="G33" s="31" t="s">
        <v>58</v>
      </c>
      <c r="H33" s="32"/>
      <c r="I33" s="32"/>
      <c r="J33" s="32"/>
      <c r="K33" s="32"/>
      <c r="L33" s="33"/>
    </row>
    <row r="34" spans="2:12" x14ac:dyDescent="0.25">
      <c r="B34" s="55" t="s">
        <v>23</v>
      </c>
      <c r="C34" s="43"/>
      <c r="D34" s="43"/>
      <c r="E34" s="44"/>
      <c r="F34" s="3"/>
      <c r="G34" s="35" t="s">
        <v>78</v>
      </c>
      <c r="H34" s="32"/>
      <c r="I34" s="32"/>
      <c r="J34" s="32"/>
      <c r="K34" s="32"/>
      <c r="L34" s="33"/>
    </row>
    <row r="35" spans="2:12" ht="10.5" customHeight="1" x14ac:dyDescent="0.25">
      <c r="B35" s="5"/>
      <c r="C35" s="5"/>
      <c r="D35" s="5"/>
      <c r="E35" s="5"/>
    </row>
    <row r="36" spans="2:12" ht="15" customHeight="1" x14ac:dyDescent="0.25">
      <c r="B36" s="36" t="s">
        <v>40</v>
      </c>
      <c r="C36" s="36"/>
      <c r="D36" s="36"/>
      <c r="E36" s="36"/>
      <c r="F36" s="36"/>
      <c r="G36" s="36"/>
      <c r="H36" s="36"/>
      <c r="I36" s="36"/>
      <c r="J36" s="36"/>
      <c r="K36" s="36"/>
      <c r="L36" s="37"/>
    </row>
    <row r="37" spans="2:12" x14ac:dyDescent="0.25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7"/>
    </row>
    <row r="38" spans="2:12" ht="30.75" customHeight="1" x14ac:dyDescent="0.25"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7"/>
    </row>
    <row r="40" spans="2:12" ht="24" customHeight="1" x14ac:dyDescent="0.25">
      <c r="B40" s="9" t="s">
        <v>24</v>
      </c>
      <c r="C40" s="5"/>
      <c r="D40" s="5"/>
      <c r="E40" s="5"/>
      <c r="F40" s="5"/>
      <c r="G40" s="5"/>
      <c r="H40" s="5"/>
      <c r="I40" s="5"/>
      <c r="J40" s="5"/>
      <c r="K40" s="5"/>
      <c r="L40" s="4"/>
    </row>
    <row r="41" spans="2:12" ht="59.25" customHeight="1" x14ac:dyDescent="0.25">
      <c r="B41" s="14" t="s">
        <v>43</v>
      </c>
      <c r="C41" s="49" t="s">
        <v>41</v>
      </c>
      <c r="D41" s="49"/>
      <c r="E41" s="49"/>
      <c r="F41" s="49"/>
      <c r="G41" s="49"/>
      <c r="H41" s="49"/>
      <c r="I41" s="49"/>
      <c r="J41" s="49"/>
      <c r="K41" s="49"/>
      <c r="L41" s="50"/>
    </row>
    <row r="42" spans="2:12" ht="40.5" customHeight="1" x14ac:dyDescent="0.25">
      <c r="B42" s="14" t="s">
        <v>44</v>
      </c>
      <c r="C42" s="49" t="s">
        <v>36</v>
      </c>
      <c r="D42" s="49"/>
      <c r="E42" s="49"/>
      <c r="F42" s="49"/>
      <c r="G42" s="49"/>
      <c r="H42" s="49"/>
      <c r="I42" s="49"/>
      <c r="J42" s="49"/>
      <c r="K42" s="49"/>
      <c r="L42" s="50"/>
    </row>
    <row r="43" spans="2:12" ht="41.25" customHeight="1" x14ac:dyDescent="0.25">
      <c r="B43" s="15" t="s">
        <v>45</v>
      </c>
      <c r="C43" s="51" t="s">
        <v>42</v>
      </c>
      <c r="D43" s="51"/>
      <c r="E43" s="51"/>
      <c r="F43" s="51"/>
      <c r="G43" s="51"/>
      <c r="H43" s="51"/>
      <c r="I43" s="51"/>
      <c r="J43" s="51"/>
      <c r="K43" s="51"/>
      <c r="L43" s="52"/>
    </row>
  </sheetData>
  <mergeCells count="52">
    <mergeCell ref="B13:L13"/>
    <mergeCell ref="B14:D14"/>
    <mergeCell ref="B15:D15"/>
    <mergeCell ref="B16:D16"/>
    <mergeCell ref="B17:D17"/>
    <mergeCell ref="B9:D9"/>
    <mergeCell ref="B10:D10"/>
    <mergeCell ref="B11:D11"/>
    <mergeCell ref="B8:D8"/>
    <mergeCell ref="F8:L8"/>
    <mergeCell ref="F9:L9"/>
    <mergeCell ref="F10:L10"/>
    <mergeCell ref="F11:L11"/>
    <mergeCell ref="C41:L41"/>
    <mergeCell ref="C42:L42"/>
    <mergeCell ref="C43:L43"/>
    <mergeCell ref="F21:L21"/>
    <mergeCell ref="F25:L25"/>
    <mergeCell ref="B25:D25"/>
    <mergeCell ref="B26:L26"/>
    <mergeCell ref="F27:L27"/>
    <mergeCell ref="B27:D27"/>
    <mergeCell ref="B29:L29"/>
    <mergeCell ref="B30:E30"/>
    <mergeCell ref="B31:E31"/>
    <mergeCell ref="B32:E32"/>
    <mergeCell ref="B33:E33"/>
    <mergeCell ref="B34:E34"/>
    <mergeCell ref="G30:L30"/>
    <mergeCell ref="B2:L2"/>
    <mergeCell ref="B5:L5"/>
    <mergeCell ref="B3:L3"/>
    <mergeCell ref="B6:L6"/>
    <mergeCell ref="B7:L7"/>
    <mergeCell ref="B18:D18"/>
    <mergeCell ref="F14:L14"/>
    <mergeCell ref="F15:L15"/>
    <mergeCell ref="F16:L16"/>
    <mergeCell ref="F17:L17"/>
    <mergeCell ref="F18:L18"/>
    <mergeCell ref="B19:D19"/>
    <mergeCell ref="B21:D21"/>
    <mergeCell ref="B20:D20"/>
    <mergeCell ref="B23:L23"/>
    <mergeCell ref="B24:L24"/>
    <mergeCell ref="F19:L19"/>
    <mergeCell ref="F20:L20"/>
    <mergeCell ref="G31:L31"/>
    <mergeCell ref="G32:L32"/>
    <mergeCell ref="G33:L33"/>
    <mergeCell ref="G34:L34"/>
    <mergeCell ref="B36:L38"/>
  </mergeCells>
  <phoneticPr fontId="8" type="noConversion"/>
  <hyperlinks>
    <hyperlink ref="G34" r:id="rId1" display="ceo.pro@gmail.com" xr:uid="{E31B7A55-A662-4193-8DB8-5BB0E626474A}"/>
  </hyperlinks>
  <printOptions horizontalCentered="1"/>
  <pageMargins left="0.1" right="0.1" top="0.2" bottom="0.1" header="0.3" footer="0.3"/>
  <pageSetup paperSize="9" scale="8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68885-9604-4559-B29D-6F4C4A24250F}">
  <dimension ref="A1:L20"/>
  <sheetViews>
    <sheetView view="pageBreakPreview" zoomScaleNormal="100" zoomScaleSheetLayoutView="100" workbookViewId="0">
      <selection sqref="A1:G1"/>
    </sheetView>
  </sheetViews>
  <sheetFormatPr defaultColWidth="25.140625" defaultRowHeight="15" x14ac:dyDescent="0.25"/>
  <cols>
    <col min="1" max="1" width="15.28515625" style="1" customWidth="1"/>
    <col min="2" max="2" width="18.7109375" style="1" customWidth="1"/>
    <col min="3" max="3" width="5.42578125" style="1" customWidth="1"/>
    <col min="4" max="4" width="4.7109375" style="1" customWidth="1"/>
    <col min="5" max="5" width="6.28515625" style="1" customWidth="1"/>
    <col min="6" max="6" width="5" style="1" customWidth="1"/>
    <col min="7" max="7" width="13.7109375" style="12" customWidth="1"/>
    <col min="8" max="8" width="7.5703125" style="1" customWidth="1"/>
    <col min="9" max="9" width="15.5703125" style="1" bestFit="1" customWidth="1"/>
    <col min="10" max="10" width="10.5703125" style="1" customWidth="1"/>
    <col min="11" max="11" width="12.28515625" style="1" customWidth="1"/>
    <col min="12" max="12" width="6" style="1" bestFit="1" customWidth="1"/>
    <col min="13" max="16384" width="25.140625" style="1"/>
  </cols>
  <sheetData>
    <row r="1" spans="1:12" ht="20.25" x14ac:dyDescent="0.25">
      <c r="A1" s="70" t="s">
        <v>25</v>
      </c>
      <c r="B1" s="70"/>
      <c r="C1" s="70"/>
      <c r="D1" s="70"/>
      <c r="E1" s="70"/>
      <c r="F1" s="70"/>
      <c r="G1" s="71"/>
    </row>
    <row r="2" spans="1:12" ht="45" x14ac:dyDescent="0.25">
      <c r="A2" s="6" t="s">
        <v>26</v>
      </c>
      <c r="B2" s="6" t="s">
        <v>27</v>
      </c>
      <c r="C2" s="73" t="s">
        <v>28</v>
      </c>
      <c r="D2" s="74"/>
      <c r="E2" s="74"/>
      <c r="F2" s="75"/>
      <c r="G2" s="13" t="s">
        <v>29</v>
      </c>
      <c r="H2" s="7" t="s">
        <v>46</v>
      </c>
      <c r="I2" s="7" t="s">
        <v>30</v>
      </c>
      <c r="J2" s="7" t="s">
        <v>31</v>
      </c>
      <c r="K2" s="7" t="s">
        <v>32</v>
      </c>
      <c r="L2" s="7" t="s">
        <v>33</v>
      </c>
    </row>
    <row r="3" spans="1:12" s="20" customFormat="1" ht="75" x14ac:dyDescent="0.25">
      <c r="A3" s="8" t="s">
        <v>53</v>
      </c>
      <c r="B3" s="19" t="s">
        <v>52</v>
      </c>
      <c r="C3" s="72" t="s">
        <v>59</v>
      </c>
      <c r="D3" s="72"/>
      <c r="E3" s="72"/>
      <c r="F3" s="72"/>
      <c r="G3" s="26">
        <v>1</v>
      </c>
      <c r="H3" s="8" t="s">
        <v>55</v>
      </c>
      <c r="I3" s="28">
        <v>30000</v>
      </c>
      <c r="J3" s="21">
        <f>-(G3*0)/100</f>
        <v>0</v>
      </c>
      <c r="K3" s="22">
        <f t="shared" ref="K3" si="0">-J3/(G3+J3)</f>
        <v>0</v>
      </c>
      <c r="L3" s="8"/>
    </row>
    <row r="4" spans="1:12" s="20" customFormat="1" ht="60" x14ac:dyDescent="0.25">
      <c r="A4" s="8" t="s">
        <v>60</v>
      </c>
      <c r="B4" s="23" t="s">
        <v>61</v>
      </c>
      <c r="C4" s="72" t="s">
        <v>62</v>
      </c>
      <c r="D4" s="72"/>
      <c r="E4" s="72"/>
      <c r="F4" s="72"/>
      <c r="G4" s="26">
        <v>1.02</v>
      </c>
      <c r="H4" s="8" t="s">
        <v>55</v>
      </c>
      <c r="I4" s="28">
        <v>120</v>
      </c>
      <c r="J4" s="21">
        <f>-(G4*2)/102</f>
        <v>-0.02</v>
      </c>
      <c r="K4" s="22">
        <f t="shared" ref="K4" si="1">-J4/(G4+J4)</f>
        <v>0.02</v>
      </c>
      <c r="L4" s="8"/>
    </row>
    <row r="5" spans="1:12" ht="30" x14ac:dyDescent="0.25">
      <c r="A5" s="8" t="s">
        <v>63</v>
      </c>
      <c r="B5" s="23" t="s">
        <v>64</v>
      </c>
      <c r="C5" s="72" t="s">
        <v>65</v>
      </c>
      <c r="D5" s="72"/>
      <c r="E5" s="72"/>
      <c r="F5" s="72"/>
      <c r="G5" s="26">
        <v>1.05</v>
      </c>
      <c r="H5" s="8" t="s">
        <v>55</v>
      </c>
      <c r="I5" s="28">
        <v>30</v>
      </c>
      <c r="J5" s="21">
        <f>-(G5*5)/105</f>
        <v>-0.05</v>
      </c>
      <c r="K5" s="22">
        <f>-J5/(G5+J5)</f>
        <v>0.05</v>
      </c>
      <c r="L5" s="8"/>
    </row>
    <row r="6" spans="1:12" ht="60" x14ac:dyDescent="0.25">
      <c r="A6" s="24" t="s">
        <v>66</v>
      </c>
      <c r="B6" s="25" t="s">
        <v>67</v>
      </c>
      <c r="C6" s="72" t="s">
        <v>68</v>
      </c>
      <c r="D6" s="72"/>
      <c r="E6" s="72"/>
      <c r="F6" s="72"/>
      <c r="G6" s="26">
        <v>4.2</v>
      </c>
      <c r="H6" s="8" t="s">
        <v>55</v>
      </c>
      <c r="I6" s="28">
        <v>160</v>
      </c>
      <c r="J6" s="21">
        <f>-(G6*5)/105</f>
        <v>-0.2</v>
      </c>
      <c r="K6" s="22">
        <f>-J6/(G6+J6)</f>
        <v>0.05</v>
      </c>
      <c r="L6" s="3"/>
    </row>
    <row r="7" spans="1:12" x14ac:dyDescent="0.25">
      <c r="A7" s="3"/>
      <c r="B7" s="3"/>
      <c r="C7" s="61"/>
      <c r="D7" s="62"/>
      <c r="E7" s="62"/>
      <c r="F7" s="63"/>
      <c r="G7" s="11"/>
      <c r="H7" s="3"/>
      <c r="I7" s="29"/>
      <c r="J7" s="3"/>
      <c r="K7" s="3"/>
      <c r="L7" s="3"/>
    </row>
    <row r="8" spans="1:12" x14ac:dyDescent="0.25">
      <c r="A8" s="3"/>
      <c r="B8" s="3"/>
      <c r="C8" s="61"/>
      <c r="D8" s="62"/>
      <c r="E8" s="62"/>
      <c r="F8" s="63"/>
      <c r="G8" s="27"/>
      <c r="H8" s="16"/>
      <c r="I8" s="29">
        <f>SUM(I3:I7)</f>
        <v>30310</v>
      </c>
      <c r="J8" s="16"/>
      <c r="K8" s="3"/>
      <c r="L8" s="3"/>
    </row>
    <row r="10" spans="1:12" x14ac:dyDescent="0.25">
      <c r="A10" s="76" t="s">
        <v>34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</row>
    <row r="11" spans="1:12" x14ac:dyDescent="0.25">
      <c r="A11" s="41" t="s">
        <v>35</v>
      </c>
      <c r="B11" s="41"/>
      <c r="C11" s="41"/>
      <c r="D11" s="41"/>
      <c r="E11" s="41"/>
      <c r="F11" s="41"/>
      <c r="G11" s="41"/>
      <c r="H11" s="41"/>
      <c r="I11" s="41"/>
      <c r="J11" s="41" t="s">
        <v>33</v>
      </c>
      <c r="K11" s="41"/>
      <c r="L11" s="41"/>
    </row>
    <row r="12" spans="1:12" x14ac:dyDescent="0.25">
      <c r="A12" s="68" t="s">
        <v>69</v>
      </c>
      <c r="B12" s="68"/>
      <c r="C12" s="68"/>
      <c r="D12" s="68"/>
      <c r="E12" s="68"/>
      <c r="F12" s="69">
        <v>3000</v>
      </c>
      <c r="G12" s="69"/>
      <c r="H12" s="69"/>
      <c r="I12" s="69"/>
      <c r="J12" s="68"/>
      <c r="K12" s="68"/>
      <c r="L12" s="68"/>
    </row>
    <row r="13" spans="1:12" x14ac:dyDescent="0.25">
      <c r="A13" s="68" t="s">
        <v>70</v>
      </c>
      <c r="B13" s="68"/>
      <c r="C13" s="68"/>
      <c r="D13" s="68"/>
      <c r="E13" s="68"/>
      <c r="F13" s="69">
        <v>4000</v>
      </c>
      <c r="G13" s="69"/>
      <c r="H13" s="69"/>
      <c r="I13" s="69"/>
      <c r="J13" s="68"/>
      <c r="K13" s="68"/>
      <c r="L13" s="68"/>
    </row>
    <row r="14" spans="1:12" x14ac:dyDescent="0.25">
      <c r="A14" s="68" t="s">
        <v>71</v>
      </c>
      <c r="B14" s="68"/>
      <c r="C14" s="68"/>
      <c r="D14" s="68"/>
      <c r="E14" s="68"/>
      <c r="F14" s="69">
        <v>2000</v>
      </c>
      <c r="G14" s="69"/>
      <c r="H14" s="69"/>
      <c r="I14" s="69"/>
      <c r="J14" s="68"/>
      <c r="K14" s="68"/>
      <c r="L14" s="68"/>
    </row>
    <row r="15" spans="1:12" x14ac:dyDescent="0.25">
      <c r="A15" s="68" t="s">
        <v>72</v>
      </c>
      <c r="B15" s="68"/>
      <c r="C15" s="68"/>
      <c r="D15" s="68"/>
      <c r="E15" s="68"/>
      <c r="F15" s="69">
        <v>1200</v>
      </c>
      <c r="G15" s="69"/>
      <c r="H15" s="69"/>
      <c r="I15" s="69"/>
      <c r="J15" s="68"/>
      <c r="K15" s="68"/>
      <c r="L15" s="68"/>
    </row>
    <row r="16" spans="1:12" x14ac:dyDescent="0.25">
      <c r="A16" s="68" t="s">
        <v>73</v>
      </c>
      <c r="B16" s="68"/>
      <c r="C16" s="68"/>
      <c r="D16" s="68"/>
      <c r="E16" s="68"/>
      <c r="F16" s="69">
        <v>1500</v>
      </c>
      <c r="G16" s="69"/>
      <c r="H16" s="69"/>
      <c r="I16" s="69"/>
      <c r="J16" s="68"/>
      <c r="K16" s="68"/>
      <c r="L16" s="68"/>
    </row>
    <row r="17" spans="1:12" x14ac:dyDescent="0.25">
      <c r="A17" s="68" t="s">
        <v>74</v>
      </c>
      <c r="B17" s="68"/>
      <c r="C17" s="68"/>
      <c r="D17" s="68"/>
      <c r="E17" s="68"/>
      <c r="F17" s="69">
        <v>900</v>
      </c>
      <c r="G17" s="69"/>
      <c r="H17" s="69"/>
      <c r="I17" s="69"/>
      <c r="J17" s="68"/>
      <c r="K17" s="68"/>
      <c r="L17" s="68"/>
    </row>
    <row r="18" spans="1:12" x14ac:dyDescent="0.25">
      <c r="A18" s="68" t="s">
        <v>75</v>
      </c>
      <c r="B18" s="68"/>
      <c r="C18" s="68"/>
      <c r="D18" s="68"/>
      <c r="E18" s="68"/>
      <c r="F18" s="69">
        <v>7090</v>
      </c>
      <c r="G18" s="69"/>
      <c r="H18" s="69"/>
      <c r="I18" s="69"/>
      <c r="J18" s="68"/>
      <c r="K18" s="68"/>
      <c r="L18" s="68"/>
    </row>
    <row r="19" spans="1:12" x14ac:dyDescent="0.25">
      <c r="A19" s="68"/>
      <c r="B19" s="68"/>
      <c r="C19" s="68"/>
      <c r="D19" s="68"/>
      <c r="E19" s="68"/>
      <c r="F19" s="69"/>
      <c r="G19" s="69"/>
      <c r="H19" s="69"/>
      <c r="I19" s="69"/>
      <c r="J19" s="68"/>
      <c r="K19" s="68"/>
      <c r="L19" s="68"/>
    </row>
    <row r="20" spans="1:12" x14ac:dyDescent="0.25">
      <c r="A20" s="68"/>
      <c r="B20" s="68"/>
      <c r="C20" s="68"/>
      <c r="D20" s="68"/>
      <c r="E20" s="68"/>
      <c r="F20" s="17"/>
      <c r="G20" s="10"/>
      <c r="H20" s="18"/>
      <c r="I20" s="30">
        <f>SUM(F12:I19)</f>
        <v>19690</v>
      </c>
      <c r="J20" s="68"/>
      <c r="K20" s="68"/>
      <c r="L20" s="68"/>
    </row>
  </sheetData>
  <mergeCells count="38">
    <mergeCell ref="A1:G1"/>
    <mergeCell ref="C8:F8"/>
    <mergeCell ref="C3:F3"/>
    <mergeCell ref="A17:E17"/>
    <mergeCell ref="A18:E18"/>
    <mergeCell ref="F18:I18"/>
    <mergeCell ref="C2:F2"/>
    <mergeCell ref="A10:L10"/>
    <mergeCell ref="C6:F6"/>
    <mergeCell ref="C7:F7"/>
    <mergeCell ref="C4:F4"/>
    <mergeCell ref="C5:F5"/>
    <mergeCell ref="F19:I19"/>
    <mergeCell ref="A20:E20"/>
    <mergeCell ref="A11:E11"/>
    <mergeCell ref="F11:I11"/>
    <mergeCell ref="F12:I12"/>
    <mergeCell ref="F13:I13"/>
    <mergeCell ref="F14:I14"/>
    <mergeCell ref="F15:I15"/>
    <mergeCell ref="F16:I16"/>
    <mergeCell ref="F17:I17"/>
    <mergeCell ref="A19:E19"/>
    <mergeCell ref="A12:E12"/>
    <mergeCell ref="A13:E13"/>
    <mergeCell ref="A14:E14"/>
    <mergeCell ref="A15:E15"/>
    <mergeCell ref="A16:E16"/>
    <mergeCell ref="J20:L20"/>
    <mergeCell ref="J19:L19"/>
    <mergeCell ref="J11:L11"/>
    <mergeCell ref="J12:L12"/>
    <mergeCell ref="J13:L13"/>
    <mergeCell ref="J14:L14"/>
    <mergeCell ref="J15:L15"/>
    <mergeCell ref="J16:L16"/>
    <mergeCell ref="J17:L17"/>
    <mergeCell ref="J18:L18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First Page</vt:lpstr>
      <vt:lpstr>Second Page</vt:lpstr>
      <vt:lpstr>'First Page'!Print_Area</vt:lpstr>
      <vt:lpstr>'Second Page'!Print_Area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Saiful Islam</dc:creator>
  <cp:lastModifiedBy>Md. Hazrat Ali</cp:lastModifiedBy>
  <cp:lastPrinted>2026-07-05T12:20:15Z</cp:lastPrinted>
  <dcterms:created xsi:type="dcterms:W3CDTF">2015-06-05T18:17:20Z</dcterms:created>
  <dcterms:modified xsi:type="dcterms:W3CDTF">2026-07-05T12:24:14Z</dcterms:modified>
</cp:coreProperties>
</file>